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65431" windowWidth="14190" windowHeight="12585" activeTab="0"/>
  </bookViews>
  <sheets>
    <sheet name="Ист.фин. на 2020и2021" sheetId="1" r:id="rId1"/>
  </sheets>
  <definedNames>
    <definedName name="_xlnm.Print_Titles" localSheetId="0">'Ист.фин. на 2020и2021'!$16:$16</definedName>
    <definedName name="_xlnm.Print_Area" localSheetId="0">'Ист.фин. на 2020и2021'!$A$1:$E$38</definedName>
  </definedNames>
  <calcPr fullCalcOnLoad="1"/>
</workbook>
</file>

<file path=xl/sharedStrings.xml><?xml version="1.0" encoding="utf-8"?>
<sst xmlns="http://schemas.openxmlformats.org/spreadsheetml/2006/main" count="70" uniqueCount="69">
  <si>
    <t>Наименование</t>
  </si>
  <si>
    <t xml:space="preserve">ИТОГО  </t>
  </si>
  <si>
    <t>Увеличение остатков средств бюджетов</t>
  </si>
  <si>
    <t>к решению Собрания депутатов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</si>
  <si>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</si>
  <si>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</si>
  <si>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</si>
  <si>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</si>
  <si>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</si>
  <si>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</si>
  <si>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</si>
  <si>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</si>
  <si>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</si>
  <si>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</si>
  <si>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</si>
  <si>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</si>
  <si>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</si>
  <si>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</si>
  <si>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</si>
  <si>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</si>
  <si>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</si>
  <si>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</si>
  <si>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</si>
  <si>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</si>
  <si>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</si>
  <si>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</si>
  <si>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</si>
  <si>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</si>
  <si>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</si>
  <si>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</si>
  <si>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</si>
  <si>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</si>
  <si>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</si>
  <si>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</si>
  <si>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Источники финансирования дефицита бюджета муниципального района </t>
  </si>
  <si>
    <t>000 01 05 02 01 05 0000 610</t>
  </si>
  <si>
    <t>Уменьшение прочих остатков денежных средств бюджетов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</si>
  <si>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</si>
  <si>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</si>
  <si>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</si>
  <si>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000 01 02 00 00 05 0000 810</t>
  </si>
  <si>
    <t>000 01 03 00 00 05 0000 710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</si>
  <si>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</si>
  <si>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</si>
  <si>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</si>
  <si>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</si>
  <si>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</si>
  <si>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</si>
  <si>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</si>
  <si>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</si>
  <si>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</si>
  <si>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</si>
  <si>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</si>
  <si>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</si>
  <si>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</si>
  <si>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</si>
  <si>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Сумма, тыс. рублей</t>
  </si>
  <si>
    <t>2021 год</t>
  </si>
  <si>
    <t>на плановый период 2021 и 2022 годов</t>
  </si>
  <si>
    <t>2022 год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</si>
  <si>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</si>
  <si>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бюджетов муниципальных районов </t>
  </si>
  <si>
    <t>от  19  декабря 2019 г. № 117</t>
  </si>
  <si>
    <t xml:space="preserve">        к решению Собрания депутатов </t>
  </si>
  <si>
    <t xml:space="preserve">         МО "Плесецкий муниципальный район"</t>
  </si>
  <si>
    <t>"Приложение № 7</t>
  </si>
  <si>
    <t>"</t>
  </si>
  <si>
    <t xml:space="preserve">   Приложение № 5</t>
  </si>
  <si>
    <t xml:space="preserve">         от 17  декабря  2020 года  № 156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</si>
</sst>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>
      <alignment horizontal="right" vertical="center" wrapText="1" indent="1"/>
    </xf>
    <xf numFmtId="0" fontId="44" fillId="0" borderId="0" xfId="0" applyFont="1" applyFill="1" applyAlignment="1">
      <alignment/>
    </xf>
    <xf numFmtId="174" fontId="45" fillId="0" borderId="0" xfId="0" applyNumberFormat="1" applyFont="1" applyFill="1" applyAlignment="1">
      <alignment horizontal="left" vertical="center" indent="1"/>
    </xf>
    <xf numFmtId="0" fontId="46" fillId="0" borderId="0" xfId="0" applyFont="1" applyFill="1" applyAlignment="1">
      <alignment vertical="center"/>
    </xf>
    <xf numFmtId="174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172" fontId="45" fillId="0" borderId="0" xfId="0" applyNumberFormat="1" applyFont="1" applyFill="1" applyAlignment="1">
      <alignment horizontal="left" vertical="center" indent="1"/>
    </xf>
    <xf numFmtId="172" fontId="0" fillId="0" borderId="0" xfId="0" applyNumberFormat="1" applyFill="1" applyAlignment="1">
      <alignment/>
    </xf>
    <xf numFmtId="14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58" applyNumberFormat="1" applyFont="1" applyFill="1" applyAlignment="1">
      <alignment/>
    </xf>
    <xf numFmtId="174" fontId="5" fillId="0" borderId="1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4" fontId="5" fillId="0" borderId="13" xfId="0" applyNumberFormat="1" applyFont="1" applyFill="1" applyBorder="1" applyAlignment="1">
      <alignment horizontal="right" indent="1"/>
    </xf>
    <xf numFmtId="0" fontId="5" fillId="0" borderId="13" xfId="0" applyFont="1" applyFill="1" applyBorder="1" applyAlignment="1">
      <alignment/>
    </xf>
    <xf numFmtId="172" fontId="5" fillId="0" borderId="13" xfId="0" applyNumberFormat="1" applyFont="1" applyFill="1" applyBorder="1" applyAlignment="1">
      <alignment horizontal="right" inden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9" fontId="5" fillId="0" borderId="15" xfId="0" applyNumberFormat="1" applyFont="1" applyFill="1" applyBorder="1" applyAlignment="1">
      <alignment horizontal="right" indent="1"/>
    </xf>
    <xf numFmtId="4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25">
      <selection activeCell="B18" sqref="B18"/>
    </sheetView>
  </sheetViews>
  <sheetFormatPr defaultColWidth="9.00390625" defaultRowHeight="12.75"/>
  <cols>
    <col min="1" max="1" width="57.75390625" style="1" customWidth="1"/>
    <col min="2" max="2" width="30.00390625" style="1" customWidth="1"/>
    <col min="3" max="3" width="14.625" style="1" customWidth="1"/>
    <col min="4" max="4" width="14.75390625" style="1" customWidth="1"/>
    <col min="5" max="5" width="1.75390625" style="1" customWidth="1"/>
    <col min="6" max="6" width="15.75390625" style="1" customWidth="1"/>
    <col min="7" max="10" width="9.125" style="1" customWidth="1"/>
    <col min="11" max="11" width="22.875" style="1" customWidth="1"/>
    <col min="12" max="16384" width="9.125" style="1" customWidth="1"/>
  </cols>
  <sheetData>
    <row r="1" ht="15.75">
      <c r="D1" s="2" t="s">
        <v>67</v>
      </c>
    </row>
    <row r="2" ht="15.75">
      <c r="D2" s="2" t="s">
        <v>63</v>
      </c>
    </row>
    <row r="3" ht="15.75">
      <c r="D3" s="2" t="s">
        <v>64</v>
      </c>
    </row>
    <row r="4" ht="15.75">
      <c r="D4" s="2" t="s">
        <v>68</v>
      </c>
    </row>
    <row r="5" ht="15">
      <c r="D5" s="3"/>
    </row>
    <row r="6" spans="1:4" ht="15.75">
      <c r="A6" s="4"/>
      <c r="B6" s="41" t="s">
        <v>65</v>
      </c>
      <c r="C6" s="41"/>
      <c r="D6" s="41"/>
    </row>
    <row r="7" spans="1:4" ht="15.75">
      <c r="A7" s="4"/>
      <c r="B7" s="41" t="s">
        <v>3</v>
      </c>
      <c r="C7" s="41"/>
      <c r="D7" s="41"/>
    </row>
    <row r="8" spans="1:4" ht="15.75">
      <c r="A8" s="4"/>
      <c r="B8" s="41" t="s">
        <v>4</v>
      </c>
      <c r="C8" s="41"/>
      <c r="D8" s="41"/>
    </row>
    <row r="9" spans="1:4" ht="15.75">
      <c r="A9" s="4"/>
      <c r="B9" s="41" t="s">
        <v>62</v>
      </c>
      <c r="C9" s="41"/>
      <c r="D9" s="41"/>
    </row>
    <row r="10" spans="1:4" ht="14.25" customHeight="1">
      <c r="A10" s="4"/>
      <c r="B10" s="4"/>
      <c r="C10" s="4"/>
      <c r="D10" s="4"/>
    </row>
    <row r="11" spans="1:4" ht="14.25" customHeight="1">
      <c r="A11" s="4"/>
      <c r="B11" s="4"/>
      <c r="C11" s="4"/>
      <c r="D11" s="4"/>
    </row>
    <row r="12" spans="1:4" ht="15.75">
      <c r="A12" s="32" t="s">
        <v>34</v>
      </c>
      <c r="B12" s="32"/>
      <c r="C12" s="32"/>
      <c r="D12" s="32"/>
    </row>
    <row r="13" spans="1:4" ht="15.75">
      <c r="A13" s="32" t="s">
        <v>58</v>
      </c>
      <c r="B13" s="32"/>
      <c r="C13" s="32"/>
      <c r="D13" s="32"/>
    </row>
    <row r="14" spans="1:4" ht="15.75">
      <c r="A14" s="5"/>
      <c r="B14" s="5"/>
      <c r="C14" s="5"/>
      <c r="D14" s="5"/>
    </row>
    <row r="15" spans="1:4" ht="15.75">
      <c r="A15" s="4"/>
      <c r="B15" s="4"/>
      <c r="C15" s="4"/>
      <c r="D15" s="4"/>
    </row>
    <row r="16" spans="1:4" ht="27" customHeight="1">
      <c r="A16" s="37" t="s">
        <v>0</v>
      </c>
      <c r="B16" s="37" t="s">
        <v>5</v>
      </c>
      <c r="C16" s="39" t="s">
        <v>56</v>
      </c>
      <c r="D16" s="40"/>
    </row>
    <row r="17" spans="1:4" ht="27.75" customHeight="1">
      <c r="A17" s="38"/>
      <c r="B17" s="38"/>
      <c r="C17" s="6" t="s">
        <v>57</v>
      </c>
      <c r="D17" s="6" t="s">
        <v>59</v>
      </c>
    </row>
    <row r="18" spans="1:4" ht="31.5">
      <c r="A18" s="7" t="s">
        <v>6</v>
      </c>
      <c r="B18" s="6" t="s">
        <v>7</v>
      </c>
      <c r="C18" s="8">
        <f>SUM(C19,C21)</f>
        <v>0</v>
      </c>
      <c r="D18" s="8">
        <f>SUM(D19,D21)</f>
        <v>0</v>
      </c>
    </row>
    <row r="19" spans="1:4" ht="31.5">
      <c r="A19" s="7" t="s">
        <v>8</v>
      </c>
      <c r="B19" s="6" t="s">
        <v>9</v>
      </c>
      <c r="C19" s="8">
        <f>SUM(C20)</f>
        <v>31500</v>
      </c>
      <c r="D19" s="8">
        <f>SUM(D20)</f>
        <v>24200</v>
      </c>
    </row>
    <row r="20" spans="1:4" ht="47.25" customHeight="1">
      <c r="A20" s="7" t="s">
        <v>37</v>
      </c>
      <c r="B20" s="6" t="s">
        <v>10</v>
      </c>
      <c r="C20" s="8">
        <v>31500</v>
      </c>
      <c r="D20" s="8">
        <v>24200</v>
      </c>
    </row>
    <row r="21" spans="1:4" ht="34.5" customHeight="1">
      <c r="A21" s="7" t="s">
        <v>11</v>
      </c>
      <c r="B21" s="6" t="s">
        <v>12</v>
      </c>
      <c r="C21" s="8">
        <f>SUM(C22)</f>
        <v>-31500</v>
      </c>
      <c r="D21" s="8">
        <f>SUM(D22)</f>
        <v>-24200</v>
      </c>
    </row>
    <row r="22" spans="1:4" ht="45.75" customHeight="1">
      <c r="A22" s="7" t="s">
        <v>38</v>
      </c>
      <c r="B22" s="6" t="s">
        <v>40</v>
      </c>
      <c r="C22" s="8">
        <v>-31500</v>
      </c>
      <c r="D22" s="8">
        <v>-24200</v>
      </c>
    </row>
    <row r="23" spans="1:4" ht="31.5">
      <c r="A23" s="7" t="s">
        <v>13</v>
      </c>
      <c r="B23" s="6" t="s">
        <v>14</v>
      </c>
      <c r="C23" s="8">
        <f>SUM(C24+C26)</f>
        <v>0</v>
      </c>
      <c r="D23" s="8">
        <f>SUM(D24+D26)</f>
        <v>0</v>
      </c>
    </row>
    <row r="24" spans="1:4" ht="52.5" customHeight="1">
      <c r="A24" s="7" t="s">
        <v>15</v>
      </c>
      <c r="B24" s="6" t="s">
        <v>16</v>
      </c>
      <c r="C24" s="8">
        <f>SUM(C25)</f>
        <v>26200</v>
      </c>
      <c r="D24" s="8">
        <f>SUM(D25)</f>
        <v>26500</v>
      </c>
    </row>
    <row r="25" spans="1:4" ht="60.75" customHeight="1">
      <c r="A25" s="7" t="s">
        <v>39</v>
      </c>
      <c r="B25" s="6" t="s">
        <v>41</v>
      </c>
      <c r="C25" s="8">
        <v>26200</v>
      </c>
      <c r="D25" s="8">
        <v>26500</v>
      </c>
    </row>
    <row r="26" spans="1:4" ht="48" customHeight="1">
      <c r="A26" s="7" t="s">
        <v>17</v>
      </c>
      <c r="B26" s="6" t="s">
        <v>18</v>
      </c>
      <c r="C26" s="8">
        <f>SUM(C27)</f>
        <v>-26200</v>
      </c>
      <c r="D26" s="8">
        <f>SUM(D27)</f>
        <v>-26500</v>
      </c>
    </row>
    <row r="27" spans="1:4" ht="49.5" customHeight="1">
      <c r="A27" s="7" t="s">
        <v>60</v>
      </c>
      <c r="B27" s="6" t="s">
        <v>19</v>
      </c>
      <c r="C27" s="8">
        <v>-26200</v>
      </c>
      <c r="D27" s="8">
        <v>-26500</v>
      </c>
    </row>
    <row r="28" spans="1:4" ht="31.5">
      <c r="A28" s="7" t="s">
        <v>20</v>
      </c>
      <c r="B28" s="6" t="s">
        <v>21</v>
      </c>
      <c r="C28" s="8">
        <f>SUM(C32,C36)</f>
        <v>0</v>
      </c>
      <c r="D28" s="8">
        <f>SUM(D32,D36)</f>
        <v>0</v>
      </c>
    </row>
    <row r="29" spans="1:4" ht="18" customHeight="1">
      <c r="A29" s="7" t="s">
        <v>2</v>
      </c>
      <c r="B29" s="6" t="s">
        <v>22</v>
      </c>
      <c r="C29" s="8">
        <f>SUM(C32)</f>
        <v>-1211871.7</v>
      </c>
      <c r="D29" s="8">
        <f>SUM(D32)</f>
        <v>-1114695.5999999999</v>
      </c>
    </row>
    <row r="30" spans="1:4" ht="17.25" customHeight="1">
      <c r="A30" s="7" t="s">
        <v>23</v>
      </c>
      <c r="B30" s="6" t="s">
        <v>24</v>
      </c>
      <c r="C30" s="8">
        <f>SUM(C32)</f>
        <v>-1211871.7</v>
      </c>
      <c r="D30" s="8">
        <f>SUM(D32)</f>
        <v>-1114695.5999999999</v>
      </c>
    </row>
    <row r="31" spans="1:7" ht="31.5">
      <c r="A31" s="7" t="s">
        <v>25</v>
      </c>
      <c r="B31" s="6" t="s">
        <v>26</v>
      </c>
      <c r="C31" s="8">
        <f>SUM(C32)</f>
        <v>-1211871.7</v>
      </c>
      <c r="D31" s="8">
        <f>SUM(D32)</f>
        <v>-1114695.5999999999</v>
      </c>
      <c r="E31" s="9"/>
      <c r="F31" s="9"/>
      <c r="G31" s="9"/>
    </row>
    <row r="32" spans="1:11" ht="32.25" customHeight="1">
      <c r="A32" s="7" t="s">
        <v>61</v>
      </c>
      <c r="B32" s="6" t="s">
        <v>27</v>
      </c>
      <c r="C32" s="8">
        <v>-1211871.7</v>
      </c>
      <c r="D32" s="8">
        <v>-1114695.5999999999</v>
      </c>
      <c r="E32" s="9"/>
      <c r="F32" s="10"/>
      <c r="G32" s="11"/>
      <c r="K32" s="12"/>
    </row>
    <row r="33" spans="1:7" ht="19.5" customHeight="1">
      <c r="A33" s="7" t="s">
        <v>28</v>
      </c>
      <c r="B33" s="6" t="s">
        <v>29</v>
      </c>
      <c r="C33" s="8">
        <f>SUM(C36)</f>
        <v>1211871.7</v>
      </c>
      <c r="D33" s="8">
        <f>SUM(D36)</f>
        <v>1114695.5999999999</v>
      </c>
      <c r="E33" s="9"/>
      <c r="F33" s="9"/>
      <c r="G33" s="13"/>
    </row>
    <row r="34" spans="1:7" ht="18" customHeight="1">
      <c r="A34" s="7" t="s">
        <v>30</v>
      </c>
      <c r="B34" s="6" t="s">
        <v>31</v>
      </c>
      <c r="C34" s="8">
        <f>SUM(C36)</f>
        <v>1211871.7</v>
      </c>
      <c r="D34" s="8">
        <f>SUM(D36)</f>
        <v>1114695.5999999999</v>
      </c>
      <c r="E34" s="9"/>
      <c r="F34" s="9"/>
      <c r="G34" s="13"/>
    </row>
    <row r="35" spans="1:7" ht="31.5">
      <c r="A35" s="7" t="s">
        <v>32</v>
      </c>
      <c r="B35" s="6" t="s">
        <v>33</v>
      </c>
      <c r="C35" s="8">
        <f>SUM(C36)</f>
        <v>1211871.7</v>
      </c>
      <c r="D35" s="8">
        <f>SUM(D36)</f>
        <v>1114695.5999999999</v>
      </c>
      <c r="E35" s="9"/>
      <c r="F35" s="9"/>
      <c r="G35" s="13"/>
    </row>
    <row r="36" spans="1:11" ht="36" customHeight="1">
      <c r="A36" s="7" t="s">
        <v>36</v>
      </c>
      <c r="B36" s="31" t="s">
        <v>35</v>
      </c>
      <c r="C36" s="8">
        <f>-C32</f>
        <v>1211871.7</v>
      </c>
      <c r="D36" s="8">
        <f>-D32</f>
        <v>1114695.5999999999</v>
      </c>
      <c r="E36" s="9"/>
      <c r="F36" s="14"/>
      <c r="G36" s="11"/>
      <c r="K36" s="15"/>
    </row>
    <row r="37" spans="1:4" ht="6.75" customHeight="1">
      <c r="A37" s="7"/>
      <c r="B37" s="7"/>
      <c r="C37" s="8"/>
      <c r="D37" s="8"/>
    </row>
    <row r="38" spans="1:5" ht="15.75">
      <c r="A38" s="7" t="s">
        <v>1</v>
      </c>
      <c r="B38" s="7"/>
      <c r="C38" s="8">
        <f>SUM(C18,C23,C28)</f>
        <v>0</v>
      </c>
      <c r="D38" s="8">
        <f>SUM(D18,D23,D28)</f>
        <v>0</v>
      </c>
      <c r="E38" s="1" t="s">
        <v>66</v>
      </c>
    </row>
    <row r="39" ht="22.5" customHeight="1"/>
    <row r="40" ht="12.75">
      <c r="A40" s="16"/>
    </row>
    <row r="41" ht="15" customHeight="1" hidden="1"/>
    <row r="42" spans="1:4" ht="15" hidden="1">
      <c r="A42" s="17" t="s">
        <v>42</v>
      </c>
      <c r="B42" s="18"/>
      <c r="C42" s="18"/>
      <c r="D42" s="19"/>
    </row>
    <row r="43" spans="1:4" ht="15" hidden="1">
      <c r="A43" s="17"/>
      <c r="B43" s="18"/>
      <c r="C43" s="18"/>
      <c r="D43" s="19"/>
    </row>
    <row r="44" spans="1:4" ht="15" hidden="1">
      <c r="A44" s="33" t="s">
        <v>54</v>
      </c>
      <c r="B44" s="34"/>
      <c r="C44" s="20" t="s">
        <v>55</v>
      </c>
      <c r="D44" s="20" t="s">
        <v>55</v>
      </c>
    </row>
    <row r="45" spans="1:4" ht="15" hidden="1">
      <c r="A45" s="35" t="s">
        <v>43</v>
      </c>
      <c r="B45" s="36"/>
      <c r="C45" s="21">
        <v>2</v>
      </c>
      <c r="D45" s="21">
        <v>2</v>
      </c>
    </row>
    <row r="46" spans="1:4" ht="15" hidden="1">
      <c r="A46" s="22" t="s">
        <v>44</v>
      </c>
      <c r="B46" s="23"/>
      <c r="C46" s="24">
        <v>1098240.6</v>
      </c>
      <c r="D46" s="24">
        <v>1292685.4</v>
      </c>
    </row>
    <row r="47" spans="1:4" ht="15" hidden="1">
      <c r="A47" s="22" t="s">
        <v>45</v>
      </c>
      <c r="B47" s="25"/>
      <c r="C47" s="26">
        <v>219910.5</v>
      </c>
      <c r="D47" s="26">
        <v>218016</v>
      </c>
    </row>
    <row r="48" spans="1:4" ht="15" hidden="1">
      <c r="A48" s="22" t="s">
        <v>46</v>
      </c>
      <c r="B48" s="25"/>
      <c r="C48" s="26">
        <v>1098240.6</v>
      </c>
      <c r="D48" s="26">
        <v>1292685.4</v>
      </c>
    </row>
    <row r="49" spans="1:4" ht="15" hidden="1">
      <c r="A49" s="22" t="s">
        <v>47</v>
      </c>
      <c r="B49" s="25"/>
      <c r="C49" s="26">
        <f>SUM(C46-C48)</f>
        <v>0</v>
      </c>
      <c r="D49" s="26">
        <f>SUM(D46-D48)</f>
        <v>0</v>
      </c>
    </row>
    <row r="50" spans="1:4" ht="15" hidden="1">
      <c r="A50" s="22" t="s">
        <v>48</v>
      </c>
      <c r="B50" s="25"/>
      <c r="C50" s="26">
        <f>SUM(C18)</f>
        <v>0</v>
      </c>
      <c r="D50" s="26">
        <f>SUM(D18)</f>
        <v>0</v>
      </c>
    </row>
    <row r="51" spans="1:4" ht="15" hidden="1">
      <c r="A51" s="27" t="s">
        <v>49</v>
      </c>
      <c r="B51" s="28"/>
      <c r="C51" s="29">
        <f>SUM(-C49/C47*100)</f>
        <v>0</v>
      </c>
      <c r="D51" s="29">
        <f>SUM(-D49/D47*100)</f>
        <v>0</v>
      </c>
    </row>
    <row r="52" spans="1:4" ht="12.75" hidden="1">
      <c r="A52" s="1" t="s">
        <v>50</v>
      </c>
      <c r="D52" s="1">
        <v>9.76</v>
      </c>
    </row>
    <row r="53" ht="12.75" hidden="1">
      <c r="A53" s="1" t="s">
        <v>51</v>
      </c>
    </row>
    <row r="54" spans="1:4" ht="12.75" hidden="1">
      <c r="A54" s="1" t="s">
        <v>52</v>
      </c>
      <c r="D54" s="30">
        <v>25606.5</v>
      </c>
    </row>
    <row r="55" spans="1:4" ht="12.75" hidden="1">
      <c r="A55" s="1" t="s">
        <v>53</v>
      </c>
      <c r="D55" s="30">
        <v>17351.92</v>
      </c>
    </row>
    <row r="56" ht="12.75" hidden="1"/>
  </sheetData>
  <sheetProtection/>
  <mergeCells count="11">
    <mergeCell ref="B6:D6"/>
    <mergeCell ref="B7:D7"/>
    <mergeCell ref="B8:D8"/>
    <mergeCell ref="B9:D9"/>
    <mergeCell ref="A12:D12"/>
    <mergeCell ref="A13:D13"/>
    <mergeCell ref="A44:B44"/>
    <mergeCell ref="A45:B45"/>
    <mergeCell ref="A16:A17"/>
    <mergeCell ref="B16:B17"/>
    <mergeCell ref="C16:D16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Чапыгина Анна Григорьевна</cp:lastModifiedBy>
  <cp:lastPrinted>2020-12-17T12:45:54Z</cp:lastPrinted>
  <dcterms:created xsi:type="dcterms:W3CDTF">2003-01-29T09:49:37Z</dcterms:created>
  <dcterms:modified xsi:type="dcterms:W3CDTF">2020-12-17T12:45:56Z</dcterms:modified>
  <cp:category/>
  <cp:version/>
  <cp:contentType/>
  <cp:contentStatus/>
</cp:coreProperties>
</file>